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fteeva_Ai\Desktop\2026\ЗАКУП 26\ЗЦП 26\4. 02-26 усл БАЛЛОНЫ\"/>
    </mc:Choice>
  </mc:AlternateContent>
  <xr:revisionPtr revIDLastSave="0" documentId="13_ncr:1_{DD72D199-4850-43F5-905F-B1B21CD65670}" xr6:coauthVersionLast="47" xr6:coauthVersionMax="47" xr10:uidLastSave="{00000000-0000-0000-0000-000000000000}"/>
  <bookViews>
    <workbookView minimized="1" xWindow="8505" yWindow="5025" windowWidth="28800" windowHeight="16890" tabRatio="346" firstSheet="1" activeTab="1" xr2:uid="{00000000-000D-0000-FFFF-FFFF00000000}"/>
  </bookViews>
  <sheets>
    <sheet name="Работы" sheetId="1" state="hidden" r:id="rId1"/>
    <sheet name="Услуги" sheetId="2" r:id="rId2"/>
    <sheet name="Товары" sheetId="3" state="hidden" r:id="rId3"/>
  </sheets>
  <definedNames>
    <definedName name="_xlnm.Print_Area" localSheetId="1">Услуги!$A$1:$L$15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2" l="1"/>
  <c r="F27" i="2" l="1"/>
  <c r="F19" i="2"/>
  <c r="F20" i="2"/>
  <c r="F21" i="2"/>
  <c r="F22" i="2"/>
  <c r="F23" i="2"/>
  <c r="F24" i="2"/>
  <c r="F25" i="2"/>
  <c r="F26" i="2"/>
  <c r="F18" i="2"/>
  <c r="F28" i="2" l="1"/>
</calcChain>
</file>

<file path=xl/sharedStrings.xml><?xml version="1.0" encoding="utf-8"?>
<sst xmlns="http://schemas.openxmlformats.org/spreadsheetml/2006/main" count="95" uniqueCount="69">
  <si>
    <t>№ Лота</t>
  </si>
  <si>
    <t>Наименование заказчика (его структурное подразделение)</t>
  </si>
  <si>
    <t>№ позиции по Плану закупок</t>
  </si>
  <si>
    <t>Наименование закупаемых работ</t>
  </si>
  <si>
    <t>код по ЕНС ТРУ*</t>
  </si>
  <si>
    <t>Полная характеристика работ**</t>
  </si>
  <si>
    <t>Единица измерения работ</t>
  </si>
  <si>
    <t>Кол-во (объем), работ</t>
  </si>
  <si>
    <t>Срок выполнения работ</t>
  </si>
  <si>
    <t>Место выполнения работ</t>
  </si>
  <si>
    <t xml:space="preserve"> Размер авансового платежа, % </t>
  </si>
  <si>
    <t>Сумма выделенная для закупки работ без учета НДС в тенге</t>
  </si>
  <si>
    <t xml:space="preserve">Приложение 1
к Тендерной документации
по закупкам способом открытого тендера
</t>
  </si>
  <si>
    <t>Перечень закупаемых товаров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</si>
  <si>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работ указываются в технической спецификации (приложение 2 к Тендерной документации).</t>
  </si>
  <si>
    <t>Перечень закупаемых работ</t>
  </si>
  <si>
    <t xml:space="preserve"> Размер авансового платежа. % </t>
  </si>
  <si>
    <t>№ Лотов</t>
  </si>
  <si>
    <t>Наименован ие заказчиков (его структурное подразделен ие)</t>
  </si>
  <si>
    <t>№ позици и по Плану закупок</t>
  </si>
  <si>
    <t>Наименование закупаемых товаров</t>
  </si>
  <si>
    <t>Полная характеристика (описание товара с указанием ГОСТ или номера чертежа, типов, требования, предъявляемые к товарам)</t>
  </si>
  <si>
    <t>Единица измерен ия</t>
  </si>
  <si>
    <t>Кол-во (объем) товара</t>
  </si>
  <si>
    <t>Условия поставки в соответствии с ИНКОТЕРМС 2010</t>
  </si>
  <si>
    <t>Срок поставки товаров</t>
  </si>
  <si>
    <t>Место поставки товаров</t>
  </si>
  <si>
    <t>*  ЕНС ТРУ - Единый номенклатурный справочник товаров, работ и услуг Товарищества с ограниченной ответственностью «Самрук-Казына Контракт», размешенный на сайте: www.skc.kz</t>
  </si>
  <si>
    <t>Код по ЕНС ТРУ*</t>
  </si>
  <si>
    <t xml:space="preserve">Примечание: </t>
  </si>
  <si>
    <t>Размер авансового платежа, %</t>
  </si>
  <si>
    <t xml:space="preserve">Первый руководитель организатора закупок </t>
  </si>
  <si>
    <t>или лицо, им уполномоченное</t>
  </si>
  <si>
    <t xml:space="preserve">                                                                                         (Ф.И.О.) </t>
  </si>
  <si>
    <t xml:space="preserve">                                                                                          _____________________________________________________</t>
  </si>
  <si>
    <t>Сумма выделенная для закупок, без учета НДС, в рублях</t>
  </si>
  <si>
    <t>ЦЖС</t>
  </si>
  <si>
    <t xml:space="preserve">                                                                            </t>
  </si>
  <si>
    <t xml:space="preserve">Приложение 1 к объявлению
</t>
  </si>
  <si>
    <t>Дополнительная характеристика**</t>
  </si>
  <si>
    <t xml:space="preserve">"Илецкий железнодорожный участок"                                                                                        </t>
  </si>
  <si>
    <t>Кол-во (объем)</t>
  </si>
  <si>
    <t>Срок оказания</t>
  </si>
  <si>
    <t>Место оказания</t>
  </si>
  <si>
    <t>Сумма выделенная для закупки услуг без учета НДС, руб.</t>
  </si>
  <si>
    <t>Единица измерения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</si>
  <si>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ТРУ указываются в технической спецификации (приложение 2 к Тендерной документации).</t>
  </si>
  <si>
    <t>Наименование закупаемых товаров/работ/услуг</t>
  </si>
  <si>
    <t>Перечень закупаемых услуг</t>
  </si>
  <si>
    <t>По месту нахождения подрядчика</t>
  </si>
  <si>
    <t>0, окончательный расчет в течение 30 календарных дней с  даты подписания акта приемки</t>
  </si>
  <si>
    <t>А. Юсупов</t>
  </si>
  <si>
    <t>712019.000.000009</t>
  </si>
  <si>
    <t>Услуги по диагностированию/экспертизе/анализу/испытаниям/тестированию/осмотру</t>
  </si>
  <si>
    <t>с даты подписания договора по 31 декабря 2026 года</t>
  </si>
  <si>
    <t>Директор филиала АО "НК "КТЖ"-</t>
  </si>
  <si>
    <t>51 У</t>
  </si>
  <si>
    <t>52 У</t>
  </si>
  <si>
    <t>90 У</t>
  </si>
  <si>
    <t>91 У</t>
  </si>
  <si>
    <t>749020.000.000101</t>
  </si>
  <si>
    <t>Услуги по заправке техническими газами/жидкостями</t>
  </si>
  <si>
    <t>Пропан бутановая смесь 85С3 Н8 12С4Н10 до 3СН6</t>
  </si>
  <si>
    <t>Услуги по техническому освидетельствованию. Переосвидетельствование кислородных баллонов</t>
  </si>
  <si>
    <t>Услуги по техническому освидетельствованию. Переосвидетельствование газовых баллонов</t>
  </si>
  <si>
    <t>Заправка кислородных баллонов техническим кислородом согласно ГОСТ 5583-78, первый сорт, объемная доля водорода не более 0,3%</t>
  </si>
  <si>
    <t>Килограмм</t>
  </si>
  <si>
    <t>Штука</t>
  </si>
  <si>
    <t>с даты подписания договора по 31 марта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</si>
</sst>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0" borderId="0"/>
  </cellStyleXfs>
  <cellXfs count="50">
    <xf numFmtId="0" fontId="0" fillId="0" borderId="0" xfId="0"/>
    <xf numFmtId="0" fontId="7" fillId="0" borderId="1" xfId="0" applyFont="1" applyBorder="1"/>
    <xf numFmtId="0" fontId="8" fillId="2" borderId="1" xfId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9" fontId="7" fillId="0" borderId="0" xfId="0" applyNumberFormat="1" applyFont="1"/>
    <xf numFmtId="0" fontId="12" fillId="0" borderId="0" xfId="0" applyFont="1" applyAlignment="1">
      <alignment wrapText="1"/>
    </xf>
    <xf numFmtId="4" fontId="0" fillId="0" borderId="0" xfId="0" applyNumberFormat="1" applyAlignment="1">
      <alignment wrapText="1"/>
    </xf>
    <xf numFmtId="4" fontId="12" fillId="0" borderId="0" xfId="0" applyNumberFormat="1" applyFont="1"/>
    <xf numFmtId="4" fontId="0" fillId="0" borderId="0" xfId="0" applyNumberFormat="1" applyAlignment="1">
      <alignment horizontal="center"/>
    </xf>
    <xf numFmtId="4" fontId="0" fillId="0" borderId="0" xfId="0" applyNumberFormat="1"/>
    <xf numFmtId="0" fontId="11" fillId="0" borderId="0" xfId="0" applyFont="1"/>
    <xf numFmtId="0" fontId="3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3" fillId="0" borderId="1" xfId="3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0" xfId="0" applyFon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4" fontId="3" fillId="0" borderId="1" xfId="3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6" fillId="0" borderId="0" xfId="0" applyFont="1"/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/>
    </xf>
  </cellXfs>
  <cellStyles count="8">
    <cellStyle name="Денежный 3" xfId="5" xr:uid="{00000000-0005-0000-0000-000000000000}"/>
    <cellStyle name="КАНДАГАЧ тел3-33-96" xfId="1" xr:uid="{00000000-0005-0000-0000-000001000000}"/>
    <cellStyle name="КАНДАГАЧ тел3-33-96_запчасти1кв09" xfId="2" xr:uid="{00000000-0005-0000-0000-000002000000}"/>
    <cellStyle name="Обычный" xfId="0" builtinId="0"/>
    <cellStyle name="Обычный 13" xfId="6" xr:uid="{00000000-0005-0000-0000-000004000000}"/>
    <cellStyle name="Обычный 16" xfId="7" xr:uid="{00000000-0005-0000-0000-000005000000}"/>
    <cellStyle name="Обычный 2" xfId="4" xr:uid="{00000000-0005-0000-0000-000006000000}"/>
    <cellStyle name="Стиль 1" xfId="3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opLeftCell="A13" workbookViewId="0">
      <selection activeCell="C32" sqref="C32"/>
    </sheetView>
  </sheetViews>
  <sheetFormatPr defaultRowHeight="15" x14ac:dyDescent="0.25"/>
  <cols>
    <col min="1" max="1" width="6.42578125" customWidth="1"/>
    <col min="2" max="2" width="29.7109375" customWidth="1"/>
    <col min="3" max="3" width="16.7109375" customWidth="1"/>
    <col min="4" max="4" width="17.7109375" customWidth="1"/>
    <col min="5" max="5" width="13.5703125" customWidth="1"/>
    <col min="6" max="6" width="15.85546875" customWidth="1"/>
    <col min="7" max="7" width="12.7109375" customWidth="1"/>
    <col min="8" max="8" width="16.42578125" customWidth="1"/>
    <col min="9" max="9" width="13.5703125" customWidth="1"/>
    <col min="10" max="10" width="12.7109375" customWidth="1"/>
    <col min="11" max="11" width="13.85546875" customWidth="1"/>
    <col min="12" max="12" width="24.140625" customWidth="1"/>
  </cols>
  <sheetData>
    <row r="1" spans="1:12" x14ac:dyDescent="0.25">
      <c r="K1" s="42" t="s">
        <v>12</v>
      </c>
      <c r="L1" s="42"/>
    </row>
    <row r="2" spans="1:12" ht="55.9" customHeight="1" x14ac:dyDescent="0.25">
      <c r="K2" s="42"/>
      <c r="L2" s="42"/>
    </row>
    <row r="3" spans="1:12" ht="15.75" x14ac:dyDescent="0.25">
      <c r="D3" s="43" t="s">
        <v>15</v>
      </c>
      <c r="E3" s="43"/>
      <c r="F3" s="43"/>
      <c r="G3" s="43"/>
      <c r="H3" s="43"/>
      <c r="K3" s="6"/>
      <c r="L3" s="6"/>
    </row>
    <row r="5" spans="1:12" ht="38.25" x14ac:dyDescent="0.25">
      <c r="A5" s="2" t="s">
        <v>0</v>
      </c>
      <c r="B5" s="3" t="s">
        <v>1</v>
      </c>
      <c r="C5" s="3" t="s">
        <v>2</v>
      </c>
      <c r="D5" s="4" t="s">
        <v>3</v>
      </c>
      <c r="E5" s="4" t="s">
        <v>4</v>
      </c>
      <c r="F5" s="4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60" customHeight="1" x14ac:dyDescent="0.25">
      <c r="B18" s="44" t="s">
        <v>14</v>
      </c>
      <c r="C18" s="44"/>
      <c r="D18" s="44"/>
      <c r="E18" s="44"/>
      <c r="F18" s="44"/>
      <c r="G18" s="44"/>
      <c r="H18" s="44"/>
      <c r="I18" s="44"/>
    </row>
    <row r="20" spans="1:12" x14ac:dyDescent="0.25">
      <c r="B20" s="21" t="s">
        <v>31</v>
      </c>
    </row>
    <row r="21" spans="1:12" x14ac:dyDescent="0.25">
      <c r="B21" s="21" t="s">
        <v>32</v>
      </c>
      <c r="H21" s="21" t="s">
        <v>33</v>
      </c>
    </row>
    <row r="22" spans="1:12" x14ac:dyDescent="0.25">
      <c r="B22" s="45" t="s">
        <v>34</v>
      </c>
      <c r="C22" s="46"/>
      <c r="D22" s="46"/>
      <c r="E22" s="46"/>
      <c r="F22" s="46"/>
      <c r="G22" s="46"/>
      <c r="H22" s="46"/>
      <c r="I22" s="46"/>
      <c r="J22" s="46"/>
      <c r="K22" s="46"/>
    </row>
  </sheetData>
  <mergeCells count="4">
    <mergeCell ref="K1:L2"/>
    <mergeCell ref="D3:H3"/>
    <mergeCell ref="B18:I18"/>
    <mergeCell ref="B22:K22"/>
  </mergeCells>
  <pageMargins left="0.19685039370078741" right="0.19685039370078741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8"/>
  <sheetViews>
    <sheetView tabSelected="1" view="pageBreakPreview" zoomScale="85" zoomScaleNormal="100" zoomScaleSheetLayoutView="85" workbookViewId="0">
      <selection activeCell="F9" sqref="F9"/>
    </sheetView>
  </sheetViews>
  <sheetFormatPr defaultColWidth="8.85546875" defaultRowHeight="15" x14ac:dyDescent="0.25"/>
  <cols>
    <col min="1" max="1" width="5.140625" customWidth="1"/>
    <col min="2" max="2" width="10.7109375" customWidth="1"/>
    <col min="3" max="3" width="10.140625" customWidth="1"/>
    <col min="4" max="4" width="26.42578125" customWidth="1"/>
    <col min="5" max="5" width="20.28515625" customWidth="1"/>
    <col min="6" max="6" width="36.7109375" customWidth="1"/>
    <col min="7" max="7" width="12.7109375" customWidth="1"/>
    <col min="8" max="8" width="13.140625" style="24" customWidth="1"/>
    <col min="9" max="9" width="13.5703125" customWidth="1"/>
    <col min="10" max="10" width="16" customWidth="1"/>
    <col min="11" max="11" width="17" customWidth="1"/>
    <col min="12" max="12" width="15.140625" style="28" customWidth="1"/>
    <col min="13" max="13" width="14.42578125" customWidth="1"/>
  </cols>
  <sheetData>
    <row r="1" spans="1:12" ht="15" customHeight="1" x14ac:dyDescent="0.25">
      <c r="K1" s="36" t="s">
        <v>38</v>
      </c>
      <c r="L1" s="35"/>
    </row>
    <row r="2" spans="1:12" ht="21" customHeight="1" x14ac:dyDescent="0.25">
      <c r="K2" s="35"/>
      <c r="L2" s="35"/>
    </row>
    <row r="3" spans="1:12" ht="15.75" x14ac:dyDescent="0.25">
      <c r="D3" s="43" t="s">
        <v>48</v>
      </c>
      <c r="E3" s="43"/>
      <c r="F3" s="43"/>
      <c r="G3" s="43"/>
      <c r="H3" s="43"/>
      <c r="K3" s="6"/>
      <c r="L3" s="25"/>
    </row>
    <row r="5" spans="1:12" ht="111" customHeight="1" x14ac:dyDescent="0.25">
      <c r="A5" s="26" t="s">
        <v>0</v>
      </c>
      <c r="B5" s="27" t="s">
        <v>1</v>
      </c>
      <c r="C5" s="27" t="s">
        <v>2</v>
      </c>
      <c r="D5" s="5" t="s">
        <v>47</v>
      </c>
      <c r="E5" s="5" t="s">
        <v>4</v>
      </c>
      <c r="F5" s="5" t="s">
        <v>39</v>
      </c>
      <c r="G5" s="5" t="s">
        <v>45</v>
      </c>
      <c r="H5" s="5" t="s">
        <v>41</v>
      </c>
      <c r="I5" s="5" t="s">
        <v>42</v>
      </c>
      <c r="J5" s="5" t="s">
        <v>43</v>
      </c>
      <c r="K5" s="5" t="s">
        <v>16</v>
      </c>
      <c r="L5" s="5" t="s">
        <v>44</v>
      </c>
    </row>
    <row r="6" spans="1:12" ht="135" customHeight="1" x14ac:dyDescent="0.25">
      <c r="A6" s="33">
        <v>1</v>
      </c>
      <c r="B6" s="23" t="s">
        <v>36</v>
      </c>
      <c r="C6" s="22" t="s">
        <v>56</v>
      </c>
      <c r="D6" s="22" t="s">
        <v>61</v>
      </c>
      <c r="E6" s="22" t="s">
        <v>60</v>
      </c>
      <c r="F6" s="22" t="s">
        <v>62</v>
      </c>
      <c r="G6" s="22" t="s">
        <v>66</v>
      </c>
      <c r="H6" s="37">
        <v>560</v>
      </c>
      <c r="I6" s="22" t="s">
        <v>54</v>
      </c>
      <c r="J6" s="22" t="s">
        <v>49</v>
      </c>
      <c r="K6" s="22" t="s">
        <v>50</v>
      </c>
      <c r="L6" s="31">
        <v>44333.01</v>
      </c>
    </row>
    <row r="7" spans="1:12" ht="90" x14ac:dyDescent="0.25">
      <c r="A7" s="30">
        <v>2</v>
      </c>
      <c r="B7" s="23" t="s">
        <v>36</v>
      </c>
      <c r="C7" s="22" t="s">
        <v>57</v>
      </c>
      <c r="D7" s="22" t="s">
        <v>61</v>
      </c>
      <c r="E7" s="22" t="s">
        <v>60</v>
      </c>
      <c r="F7" s="22" t="s">
        <v>65</v>
      </c>
      <c r="G7" s="22" t="s">
        <v>67</v>
      </c>
      <c r="H7" s="37">
        <v>91</v>
      </c>
      <c r="I7" s="22" t="s">
        <v>54</v>
      </c>
      <c r="J7" s="22" t="s">
        <v>49</v>
      </c>
      <c r="K7" s="22" t="s">
        <v>50</v>
      </c>
      <c r="L7" s="31">
        <v>81141.91</v>
      </c>
    </row>
    <row r="8" spans="1:12" ht="90" x14ac:dyDescent="0.25">
      <c r="A8" s="30">
        <v>3</v>
      </c>
      <c r="B8" s="23" t="s">
        <v>36</v>
      </c>
      <c r="C8" s="22" t="s">
        <v>58</v>
      </c>
      <c r="D8" s="22" t="s">
        <v>53</v>
      </c>
      <c r="E8" s="22" t="s">
        <v>52</v>
      </c>
      <c r="F8" s="22" t="s">
        <v>63</v>
      </c>
      <c r="G8" s="22" t="s">
        <v>67</v>
      </c>
      <c r="H8" s="37">
        <v>5</v>
      </c>
      <c r="I8" s="22" t="s">
        <v>68</v>
      </c>
      <c r="J8" s="22" t="s">
        <v>49</v>
      </c>
      <c r="K8" s="22" t="s">
        <v>50</v>
      </c>
      <c r="L8" s="31">
        <v>10000</v>
      </c>
    </row>
    <row r="9" spans="1:12" ht="90" x14ac:dyDescent="0.25">
      <c r="A9" s="33">
        <v>4</v>
      </c>
      <c r="B9" s="34" t="s">
        <v>36</v>
      </c>
      <c r="C9" s="22" t="s">
        <v>59</v>
      </c>
      <c r="D9" s="22" t="s">
        <v>53</v>
      </c>
      <c r="E9" s="22" t="s">
        <v>52</v>
      </c>
      <c r="F9" s="22" t="s">
        <v>64</v>
      </c>
      <c r="G9" s="22" t="s">
        <v>67</v>
      </c>
      <c r="H9" s="37">
        <v>6</v>
      </c>
      <c r="I9" s="22" t="s">
        <v>68</v>
      </c>
      <c r="J9" s="22" t="s">
        <v>49</v>
      </c>
      <c r="K9" s="22" t="s">
        <v>50</v>
      </c>
      <c r="L9" s="31">
        <v>9000</v>
      </c>
    </row>
    <row r="10" spans="1:12" x14ac:dyDescent="0.25">
      <c r="B10" s="47" t="s">
        <v>46</v>
      </c>
      <c r="C10" s="47"/>
      <c r="D10" s="47"/>
      <c r="E10" s="47"/>
      <c r="F10" s="47"/>
      <c r="G10" s="47"/>
      <c r="H10" s="47"/>
      <c r="I10" s="47"/>
      <c r="J10" s="47"/>
      <c r="K10" s="47"/>
      <c r="L10" s="15">
        <f>SUM(L6:L9)</f>
        <v>144474.92000000001</v>
      </c>
    </row>
    <row r="11" spans="1:12" x14ac:dyDescent="0.25"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2" x14ac:dyDescent="0.25">
      <c r="B12" s="32"/>
    </row>
    <row r="13" spans="1:12" x14ac:dyDescent="0.25">
      <c r="B13" s="38" t="s">
        <v>55</v>
      </c>
      <c r="C13" s="38"/>
      <c r="D13" s="38"/>
      <c r="E13" s="38"/>
      <c r="F13" s="39"/>
      <c r="G13" s="39"/>
      <c r="H13" s="40" t="s">
        <v>37</v>
      </c>
    </row>
    <row r="14" spans="1:12" x14ac:dyDescent="0.25">
      <c r="B14" s="38" t="s">
        <v>40</v>
      </c>
      <c r="C14" s="38"/>
      <c r="D14" s="38"/>
      <c r="E14" s="38"/>
      <c r="F14" s="38"/>
      <c r="G14" s="41"/>
      <c r="H14" s="38" t="s">
        <v>51</v>
      </c>
      <c r="I14" s="29"/>
      <c r="J14" s="29"/>
      <c r="K14" s="29"/>
    </row>
    <row r="18" spans="6:6" x14ac:dyDescent="0.25">
      <c r="F18" t="str">
        <f>F6 &amp; " (код по ЕНС ТРУ " &amp; E6 &amp; ")"</f>
        <v>Пропан бутановая смесь 85С3 Н8 12С4Н10 до 3СН6 (код по ЕНС ТРУ 749020.000.000101)</v>
      </c>
    </row>
    <row r="19" spans="6:6" x14ac:dyDescent="0.25">
      <c r="F19" t="str">
        <f>F7 &amp; " (код по ЕНС ТРУ " &amp; E7 &amp; ")"</f>
        <v>Заправка кислородных баллонов техническим кислородом согласно ГОСТ 5583-78, первый сорт, объемная доля водорода не более 0,3% (код по ЕНС ТРУ 749020.000.000101)</v>
      </c>
    </row>
    <row r="20" spans="6:6" x14ac:dyDescent="0.25">
      <c r="F20" t="str">
        <f>F8 &amp; " (код по ЕНС ТРУ " &amp; E8 &amp; ")"</f>
        <v>Услуги по техническому освидетельствованию. Переосвидетельствование кислородных баллонов (код по ЕНС ТРУ 712019.000.000009)</v>
      </c>
    </row>
    <row r="21" spans="6:6" x14ac:dyDescent="0.25">
      <c r="F21" t="str">
        <f>F9 &amp; " (код по ЕНС ТРУ " &amp; E9 &amp; ")"</f>
        <v>Услуги по техническому освидетельствованию. Переосвидетельствование газовых баллонов (код по ЕНС ТРУ 712019.000.000009)</v>
      </c>
    </row>
    <row r="22" spans="6:6" x14ac:dyDescent="0.25">
      <c r="F22" t="e">
        <f>#REF! &amp; " (код по ЕНС ТРУ " &amp;#REF! &amp; ")"</f>
        <v>#REF!</v>
      </c>
    </row>
    <row r="23" spans="6:6" x14ac:dyDescent="0.25">
      <c r="F23" t="e">
        <f>#REF! &amp; " (код по ЕНС ТРУ " &amp;#REF! &amp; ")"</f>
        <v>#REF!</v>
      </c>
    </row>
    <row r="24" spans="6:6" x14ac:dyDescent="0.25">
      <c r="F24" t="e">
        <f>#REF! &amp; " (код по ЕНС ТРУ " &amp;#REF! &amp; ")"</f>
        <v>#REF!</v>
      </c>
    </row>
    <row r="25" spans="6:6" x14ac:dyDescent="0.25">
      <c r="F25" t="e">
        <f>#REF! &amp; " (код по ЕНС ТРУ " &amp;#REF! &amp; ")"</f>
        <v>#REF!</v>
      </c>
    </row>
    <row r="26" spans="6:6" x14ac:dyDescent="0.25">
      <c r="F26" t="e">
        <f>#REF! &amp; " (код по ЕНС ТРУ " &amp;#REF! &amp; ")"</f>
        <v>#REF!</v>
      </c>
    </row>
    <row r="27" spans="6:6" x14ac:dyDescent="0.25">
      <c r="F27" t="str">
        <f>F10 &amp; " (код по ЕНС ТРУ " &amp; E10 &amp; ")"</f>
        <v xml:space="preserve"> (код по ЕНС ТРУ )</v>
      </c>
    </row>
    <row r="28" spans="6:6" x14ac:dyDescent="0.25">
      <c r="F28" t="str">
        <f t="shared" ref="F28" si="0">F12 &amp; " (код по ЕНС ТРУ " &amp; E12 &amp; ")"</f>
        <v xml:space="preserve"> (код по ЕНС ТРУ )</v>
      </c>
    </row>
  </sheetData>
  <sortState xmlns:xlrd2="http://schemas.microsoft.com/office/spreadsheetml/2017/richdata2" ref="C8:L9">
    <sortCondition ref="C8"/>
  </sortState>
  <mergeCells count="2">
    <mergeCell ref="D3:H3"/>
    <mergeCell ref="B10:K11"/>
  </mergeCells>
  <pageMargins left="0.35" right="0.2" top="0.39" bottom="0.16" header="0.17" footer="0.16"/>
  <pageSetup paperSize="9" scale="7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4"/>
  <sheetViews>
    <sheetView view="pageBreakPreview" zoomScale="60" workbookViewId="0">
      <selection activeCell="J13" sqref="J13"/>
    </sheetView>
  </sheetViews>
  <sheetFormatPr defaultColWidth="8.85546875" defaultRowHeight="15" x14ac:dyDescent="0.25"/>
  <cols>
    <col min="1" max="1" width="6.42578125" customWidth="1"/>
    <col min="2" max="2" width="29.7109375" customWidth="1"/>
    <col min="3" max="3" width="15.85546875" customWidth="1"/>
    <col min="4" max="4" width="15.28515625" customWidth="1"/>
    <col min="5" max="5" width="12.7109375" customWidth="1"/>
    <col min="6" max="6" width="26.28515625" customWidth="1"/>
    <col min="7" max="7" width="12.7109375" customWidth="1"/>
    <col min="8" max="8" width="15.28515625" customWidth="1"/>
    <col min="9" max="9" width="11" customWidth="1"/>
    <col min="10" max="10" width="9.7109375" customWidth="1"/>
    <col min="11" max="11" width="12" customWidth="1"/>
    <col min="12" max="12" width="16.85546875" customWidth="1"/>
    <col min="13" max="13" width="22.7109375" customWidth="1"/>
  </cols>
  <sheetData>
    <row r="1" spans="1:13" x14ac:dyDescent="0.25">
      <c r="K1" s="42" t="s">
        <v>12</v>
      </c>
      <c r="L1" s="42"/>
    </row>
    <row r="2" spans="1:13" ht="55.9" customHeight="1" x14ac:dyDescent="0.25">
      <c r="K2" s="42"/>
      <c r="L2" s="42"/>
    </row>
    <row r="3" spans="1:13" ht="15.75" x14ac:dyDescent="0.25">
      <c r="D3" s="43" t="s">
        <v>13</v>
      </c>
      <c r="E3" s="43"/>
      <c r="F3" s="43"/>
      <c r="G3" s="43"/>
      <c r="H3" s="43"/>
      <c r="K3" s="6"/>
      <c r="L3" s="6"/>
    </row>
    <row r="5" spans="1:13" ht="86.25" x14ac:dyDescent="0.25">
      <c r="A5" s="7" t="s">
        <v>17</v>
      </c>
      <c r="B5" s="8" t="s">
        <v>18</v>
      </c>
      <c r="C5" s="8" t="s">
        <v>19</v>
      </c>
      <c r="D5" s="8" t="s">
        <v>20</v>
      </c>
      <c r="E5" s="8" t="s">
        <v>28</v>
      </c>
      <c r="F5" s="8" t="s">
        <v>21</v>
      </c>
      <c r="G5" s="8" t="s">
        <v>22</v>
      </c>
      <c r="H5" s="8" t="s">
        <v>23</v>
      </c>
      <c r="I5" s="7" t="s">
        <v>24</v>
      </c>
      <c r="J5" s="8" t="s">
        <v>25</v>
      </c>
      <c r="K5" s="8" t="s">
        <v>26</v>
      </c>
      <c r="L5" s="9" t="s">
        <v>30</v>
      </c>
      <c r="M5" s="8" t="s">
        <v>35</v>
      </c>
    </row>
    <row r="6" spans="1:13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3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9" spans="1:32" x14ac:dyDescent="0.25">
      <c r="A19" s="17"/>
      <c r="B19" s="18" t="s">
        <v>29</v>
      </c>
      <c r="C19" s="17"/>
      <c r="D19" s="19"/>
      <c r="E19" s="17"/>
      <c r="F19" s="17"/>
      <c r="G19" s="17"/>
      <c r="H19" s="20"/>
      <c r="I19" s="17"/>
      <c r="J19" s="17"/>
      <c r="K19" s="17"/>
      <c r="L19" s="11"/>
      <c r="M19" s="10"/>
      <c r="N19" s="12"/>
      <c r="O19" s="13"/>
      <c r="P19" s="14"/>
      <c r="Q19" s="15"/>
      <c r="T19" s="16"/>
      <c r="U19" s="16"/>
      <c r="V19" s="16"/>
      <c r="W19" s="16"/>
      <c r="AB19" s="16"/>
      <c r="AD19" s="16"/>
      <c r="AF19" s="16"/>
    </row>
    <row r="20" spans="1:32" x14ac:dyDescent="0.25">
      <c r="A20" s="10"/>
      <c r="B20" s="49" t="s">
        <v>27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10"/>
      <c r="N20" s="12"/>
      <c r="O20" s="13"/>
      <c r="P20" s="14"/>
      <c r="Q20" s="15"/>
      <c r="T20" s="16"/>
      <c r="U20" s="16"/>
      <c r="V20" s="16"/>
      <c r="W20" s="16"/>
      <c r="AB20" s="16"/>
      <c r="AD20" s="16"/>
      <c r="AF20" s="16"/>
    </row>
    <row r="22" spans="1:32" x14ac:dyDescent="0.25">
      <c r="B22" s="21" t="s">
        <v>31</v>
      </c>
    </row>
    <row r="23" spans="1:32" x14ac:dyDescent="0.25">
      <c r="B23" s="21" t="s">
        <v>32</v>
      </c>
      <c r="H23" s="21" t="s">
        <v>33</v>
      </c>
    </row>
    <row r="24" spans="1:32" x14ac:dyDescent="0.25">
      <c r="B24" s="45" t="s">
        <v>34</v>
      </c>
      <c r="C24" s="46"/>
      <c r="D24" s="46"/>
      <c r="E24" s="46"/>
      <c r="F24" s="46"/>
      <c r="G24" s="46"/>
      <c r="H24" s="46"/>
      <c r="I24" s="46"/>
      <c r="J24" s="46"/>
      <c r="K24" s="46"/>
    </row>
  </sheetData>
  <mergeCells count="4">
    <mergeCell ref="B24:K24"/>
    <mergeCell ref="K1:L2"/>
    <mergeCell ref="D3:H3"/>
    <mergeCell ref="B20:L20"/>
  </mergeCells>
  <pageMargins left="0.31496062992125984" right="0.11811023622047245" top="0.35433070866141736" bottom="0.35433070866141736" header="0" footer="0.11811023622047245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Работы</vt:lpstr>
      <vt:lpstr>Услуги</vt:lpstr>
      <vt:lpstr>Товары</vt:lpstr>
      <vt:lpstr>Услуги!Область_печати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Мейрам Б Исабаев</dc:creator>
  <cp:lastModifiedBy>Айжан И. Муфтеева</cp:lastModifiedBy>
  <cp:lastPrinted>2026-01-27T06:09:18Z</cp:lastPrinted>
  <dcterms:created xsi:type="dcterms:W3CDTF">2017-02-01T08:33:15Z</dcterms:created>
  <dcterms:modified xsi:type="dcterms:W3CDTF">2026-01-27T11:05:50Z</dcterms:modified>
</cp:coreProperties>
</file>